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browardbehavioralhc-my.sharepoint.com/personal/esegrera_bbhcflorida_org/Documents/Child Welfare Programs/FIT/FITT Procurement 2022/"/>
    </mc:Choice>
  </mc:AlternateContent>
  <xr:revisionPtr revIDLastSave="0" documentId="8_{1473FD89-507C-4E42-92D4-128A1810F9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ample and Instructions" sheetId="1" r:id="rId1"/>
    <sheet name="Scoring Grid additional space" sheetId="3" r:id="rId2"/>
    <sheet name="Comments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E27" i="3"/>
  <c r="G27" i="3" s="1"/>
  <c r="F2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C29" i="3"/>
  <c r="C2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tc={280C51E8-51A4-4D52-944D-F31871E75302}</author>
  </authors>
  <commentList>
    <comment ref="I17" authorId="0" shapeId="0" xr:uid="{280C51E8-51A4-4D52-944D-F31871E75302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we can divide the partnerships related to the MMA plans so they can describe their relationships with the various plans, then add a question about partnerships with various community partners, see #18.</t>
      </text>
    </comment>
  </commentList>
</comments>
</file>

<file path=xl/sharedStrings.xml><?xml version="1.0" encoding="utf-8"?>
<sst xmlns="http://schemas.openxmlformats.org/spreadsheetml/2006/main" count="49" uniqueCount="46">
  <si>
    <t xml:space="preserve">Instructions: </t>
  </si>
  <si>
    <t xml:space="preserve">Enter a score (0 to 5) in the each of the five evaluation criteria boxes:    </t>
  </si>
  <si>
    <t>Totally unresponsive, does not meet minimum requirements.</t>
  </si>
  <si>
    <t>Well below average, barely meets minimum requirements.</t>
  </si>
  <si>
    <t>Slightly below average, meets minimum requirements.</t>
  </si>
  <si>
    <t>Average, meets minimum requirements, exceeds minimum requiremnents in some areas.</t>
  </si>
  <si>
    <t>Above average, exceeds minimum requirements in many or all areas.</t>
  </si>
  <si>
    <t>Outstanding, far exceeds minimum requirments in most areas.</t>
  </si>
  <si>
    <t>Rating Factors/Criteria</t>
  </si>
  <si>
    <t xml:space="preserve">The agency describes how discharge will be determined and the discharge planning process. </t>
  </si>
  <si>
    <t>Date:</t>
  </si>
  <si>
    <t>Provider Name:</t>
  </si>
  <si>
    <t xml:space="preserve">Agency's proposed start-up,  including staffing and proposed numbers served. </t>
  </si>
  <si>
    <t>Agency's physical location and challenges to serving adults youth throughout Broward County (Agencies should be providing in-home services, offering bus passes)</t>
  </si>
  <si>
    <t xml:space="preserve">The agency describes their procedures with ROSC  and the "No Wrong Door" philosophy. </t>
  </si>
  <si>
    <t>Agency's reasons and motivation for becoming a Family Intensive Treatment (FIT) Team  provider.</t>
  </si>
  <si>
    <t>Agency's current readiness and strengths to implement Family Intensive Treatment (FIT) Team .</t>
  </si>
  <si>
    <t>Agency's capacity to identify and overcome barriers to Family Intensive Treatment (FIT) Team  implementation (Does the proposal identify barriers and ways to overcome each of the barriers identified in a concrete manner?)</t>
  </si>
  <si>
    <t xml:space="preserve"> RLI #: 22-003 Family Intensive Treatment (FIT) Team</t>
  </si>
  <si>
    <t>The agency provides specific details about how they will recruit, and maintain the staff for the Family Intensive Treatment (FIT) Team being full time , including their history of staff development and retention (Staff need to be sufficiently compensated to minimize turnover; staff should have experience with the population)</t>
  </si>
  <si>
    <t xml:space="preserve">The agency has included a line-item budget that describes each proposed FIT team member and competitive salary. </t>
  </si>
  <si>
    <t xml:space="preserve">The agency provides specific details about how they integrate SUD treatment to the families. </t>
  </si>
  <si>
    <t xml:space="preserve">The agency has included information regarding their partnerships with MMAs. </t>
  </si>
  <si>
    <t>The agency fully described the assessment and screening process, within the guidelines of the FIT  Model</t>
  </si>
  <si>
    <t>The agency fully described the treatment planning and review process, within the guidelines of the FIT  Model</t>
  </si>
  <si>
    <t>The agency described how incidentals will be used to assist youth on the FIT team.</t>
  </si>
  <si>
    <t>The agency describes how the proposed FIT team will ensure the Performance Outcomes are attained.</t>
  </si>
  <si>
    <t xml:space="preserve">The agency describes participation and/or experience with employment best practices for this population. </t>
  </si>
  <si>
    <t>Agency's previous  experience with the target population, individuals involved in child welfare and how services will be tailored  to meet the needs of this unique population.</t>
  </si>
  <si>
    <t>Agency's proposed plan to ensure the flow of referrals to the program</t>
  </si>
  <si>
    <t>Agency's proposed plan to address the cultural and racial needs of the persons served through a racial cultural lens</t>
  </si>
  <si>
    <t>Maximum Score:  110 points</t>
  </si>
  <si>
    <t>Agency's description of experience with proposed evidence-based practices, such as  CBT, WRAP, MI, or any other proposed EBP appropriate for SUD population.</t>
  </si>
  <si>
    <t>The agency provides specific details about how they will provide coordination of care with other services provided outside of the team.</t>
  </si>
  <si>
    <t xml:space="preserve">The agency describes their relationships with community stakeholders such as: Behavioral Health, Child net, Law Enforcement/Detention, Recovery Support agencies, Employment agencies, Housing Providers, and Substance Use and Detox providers. </t>
  </si>
  <si>
    <t>Reviewer Name:</t>
  </si>
  <si>
    <t>The Village South</t>
  </si>
  <si>
    <t>Lorena Mejia (BBHC)</t>
  </si>
  <si>
    <t>Norma Wagner (DCF)</t>
  </si>
  <si>
    <t>Monica King (Healthy Start)</t>
  </si>
  <si>
    <t xml:space="preserve">SCORE Totals </t>
  </si>
  <si>
    <t>SCORE Average total</t>
  </si>
  <si>
    <t>Sussan Eby (Childnet)</t>
  </si>
  <si>
    <t>Average Score</t>
  </si>
  <si>
    <t>by item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</si>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</sst>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color indexed="8"/>
      <name val="Arial"/>
      <family val="2"/>
    </font>
    <font>
      <b/>
      <sz val="14"/>
      <color rgb="FFFF0000"/>
      <name val="Arial"/>
      <family val="2"/>
    </font>
    <font>
      <sz val="14"/>
      <color indexed="8"/>
      <name val="Arial"/>
      <family val="2"/>
    </font>
    <font>
      <sz val="10"/>
      <color theme="4" tint="-0.249977111117893"/>
      <name val="Arial"/>
      <family val="2"/>
    </font>
    <font>
      <b/>
      <sz val="14"/>
      <color theme="4" tint="-0.249977111117893"/>
      <name val="Microsoft Sans Serif"/>
      <family val="2"/>
    </font>
    <font>
      <b/>
      <sz val="14"/>
      <color theme="4" tint="-0.249977111117893"/>
      <name val="Arial"/>
      <family val="2"/>
    </font>
    <font>
      <b/>
      <sz val="11"/>
      <color theme="4" tint="-0.249977111117893"/>
      <name val="Microsoft Sans Serif"/>
      <family val="2"/>
    </font>
    <font>
      <b/>
      <sz val="11"/>
      <color theme="4" tint="-0.249977111117893"/>
      <name val="Arial"/>
      <family val="2"/>
    </font>
    <font>
      <sz val="11"/>
      <color indexed="8"/>
      <name val="Arial"/>
      <family val="2"/>
    </font>
    <font>
      <sz val="11"/>
      <color theme="4" tint="-0.249977111117893"/>
      <name val="Arial"/>
      <family val="2"/>
    </font>
    <font>
      <b/>
      <sz val="11"/>
      <color indexed="8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43"/>
        <bgColor indexed="64"/>
      </patternFill>
    </fill>
    <fill>
      <patternFill patternType="solid">
        <fgColor rgb="FFFFC95D"/>
        <bgColor indexed="64"/>
      </patternFill>
    </fill>
    <fill>
      <patternFill patternType="solid">
        <fgColor rgb="FFFFDE9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E9B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3" applyNumberFormat="0" applyFill="0" applyBorder="0" applyProtection="0"/>
  </cellStyleXfs>
  <cellXfs count="73">
    <xf numFmtId="0" fontId="0" fillId="0" borderId="0" xfId="0" applyFont="1" applyAlignment="1"/>
    <xf numFmtId="0" fontId="0" fillId="0" borderId="0" xfId="0" applyNumberFormat="1" applyFont="1" applyAlignment="1"/>
    <xf numFmtId="0" fontId="0" fillId="0" borderId="3" xfId="0" applyNumberFormat="1" applyFont="1" applyBorder="1" applyAlignment="1"/>
    <xf numFmtId="2" fontId="0" fillId="0" borderId="3" xfId="0" applyNumberFormat="1" applyFont="1" applyBorder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49" fontId="7" fillId="2" borderId="3" xfId="0" applyNumberFormat="1" applyFont="1" applyFill="1" applyBorder="1" applyAlignment="1"/>
    <xf numFmtId="0" fontId="7" fillId="0" borderId="3" xfId="0" applyFont="1" applyBorder="1" applyAlignment="1"/>
    <xf numFmtId="0" fontId="7" fillId="2" borderId="3" xfId="0" applyFont="1" applyFill="1" applyBorder="1" applyAlignment="1"/>
    <xf numFmtId="0" fontId="7" fillId="0" borderId="3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4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top"/>
    </xf>
    <xf numFmtId="49" fontId="7" fillId="4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vertical="top" wrapText="1"/>
    </xf>
    <xf numFmtId="0" fontId="8" fillId="0" borderId="7" xfId="0" applyNumberFormat="1" applyFont="1" applyBorder="1" applyAlignment="1"/>
    <xf numFmtId="0" fontId="8" fillId="0" borderId="0" xfId="0" applyNumberFormat="1" applyFont="1" applyAlignment="1"/>
    <xf numFmtId="9" fontId="8" fillId="0" borderId="0" xfId="0" applyNumberFormat="1" applyFont="1" applyAlignment="1"/>
    <xf numFmtId="0" fontId="8" fillId="0" borderId="0" xfId="0" applyFont="1" applyAlignment="1"/>
    <xf numFmtId="49" fontId="10" fillId="7" borderId="14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/>
    <xf numFmtId="0" fontId="8" fillId="2" borderId="20" xfId="0" applyFont="1" applyFill="1" applyBorder="1" applyAlignment="1"/>
    <xf numFmtId="2" fontId="11" fillId="5" borderId="24" xfId="0" applyNumberFormat="1" applyFont="1" applyFill="1" applyBorder="1" applyAlignment="1">
      <alignment horizontal="center" vertical="center" wrapText="1"/>
    </xf>
    <xf numFmtId="2" fontId="2" fillId="8" borderId="25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vertical="center" wrapText="1"/>
    </xf>
    <xf numFmtId="49" fontId="12" fillId="7" borderId="12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justify" vertical="top" wrapText="1"/>
    </xf>
    <xf numFmtId="0" fontId="12" fillId="7" borderId="12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vertical="top" wrapText="1"/>
    </xf>
    <xf numFmtId="0" fontId="12" fillId="10" borderId="8" xfId="0" applyFont="1" applyFill="1" applyBorder="1" applyAlignment="1">
      <alignment vertical="center" wrapText="1"/>
    </xf>
    <xf numFmtId="0" fontId="12" fillId="10" borderId="8" xfId="0" applyFont="1" applyFill="1" applyBorder="1" applyAlignment="1">
      <alignment horizontal="justify" vertical="top" wrapText="1"/>
    </xf>
    <xf numFmtId="0" fontId="12" fillId="10" borderId="8" xfId="0" applyFont="1" applyFill="1" applyBorder="1" applyAlignment="1">
      <alignment vertical="top" wrapText="1"/>
    </xf>
    <xf numFmtId="0" fontId="12" fillId="10" borderId="8" xfId="0" applyFont="1" applyFill="1" applyBorder="1" applyAlignment="1">
      <alignment horizontal="left" vertical="top" wrapText="1"/>
    </xf>
    <xf numFmtId="2" fontId="2" fillId="8" borderId="2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vertical="center" wrapText="1"/>
    </xf>
    <xf numFmtId="2" fontId="2" fillId="8" borderId="21" xfId="0" applyNumberFormat="1" applyFont="1" applyFill="1" applyBorder="1" applyAlignment="1">
      <alignment horizontal="center" vertical="center" wrapText="1"/>
    </xf>
    <xf numFmtId="2" fontId="2" fillId="8" borderId="22" xfId="0" applyNumberFormat="1" applyFont="1" applyFill="1" applyBorder="1" applyAlignment="1">
      <alignment horizontal="center" vertical="center" wrapText="1"/>
    </xf>
    <xf numFmtId="2" fontId="2" fillId="8" borderId="23" xfId="0" applyNumberFormat="1" applyFont="1" applyFill="1" applyBorder="1" applyAlignment="1">
      <alignment horizontal="center" vertical="center" wrapText="1"/>
    </xf>
    <xf numFmtId="2" fontId="2" fillId="8" borderId="26" xfId="0" applyNumberFormat="1" applyFont="1" applyFill="1" applyBorder="1" applyAlignment="1">
      <alignment horizontal="center" vertical="center" wrapText="1"/>
    </xf>
    <xf numFmtId="2" fontId="2" fillId="8" borderId="27" xfId="0" applyNumberFormat="1" applyFont="1" applyFill="1" applyBorder="1" applyAlignment="1">
      <alignment horizontal="center" vertical="center" wrapText="1"/>
    </xf>
    <xf numFmtId="3" fontId="6" fillId="9" borderId="15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ont="1" applyAlignment="1"/>
    <xf numFmtId="3" fontId="6" fillId="9" borderId="16" xfId="0" applyNumberFormat="1" applyFont="1" applyFill="1" applyBorder="1" applyAlignment="1">
      <alignment horizontal="center" vertical="center"/>
    </xf>
    <xf numFmtId="49" fontId="18" fillId="9" borderId="10" xfId="0" applyNumberFormat="1" applyFont="1" applyFill="1" applyBorder="1" applyAlignment="1">
      <alignment horizontal="center" vertical="center"/>
    </xf>
    <xf numFmtId="3" fontId="19" fillId="9" borderId="13" xfId="0" applyNumberFormat="1" applyFont="1" applyFill="1" applyBorder="1" applyAlignment="1">
      <alignment horizontal="center" vertical="center"/>
    </xf>
    <xf numFmtId="3" fontId="17" fillId="9" borderId="13" xfId="0" applyNumberFormat="1" applyFont="1" applyFill="1" applyBorder="1" applyAlignment="1">
      <alignment horizontal="center" vertical="center"/>
    </xf>
    <xf numFmtId="3" fontId="17" fillId="9" borderId="10" xfId="0" applyNumberFormat="1" applyFont="1" applyFill="1" applyBorder="1" applyAlignment="1">
      <alignment horizontal="center" vertical="center"/>
    </xf>
    <xf numFmtId="3" fontId="17" fillId="9" borderId="10" xfId="1" applyNumberFormat="1" applyFont="1" applyFill="1" applyBorder="1" applyAlignment="1">
      <alignment horizontal="center" vertical="center"/>
    </xf>
    <xf numFmtId="3" fontId="17" fillId="9" borderId="13" xfId="1" applyNumberFormat="1" applyFont="1" applyFill="1" applyBorder="1" applyAlignment="1">
      <alignment horizontal="center" vertical="center"/>
    </xf>
    <xf numFmtId="164" fontId="5" fillId="8" borderId="28" xfId="0" applyNumberFormat="1" applyFont="1" applyFill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 wrapText="1"/>
    </xf>
    <xf numFmtId="164" fontId="11" fillId="5" borderId="24" xfId="0" applyNumberFormat="1" applyFont="1" applyFill="1" applyBorder="1" applyAlignment="1">
      <alignment horizontal="center" vertical="center" wrapText="1"/>
    </xf>
    <xf numFmtId="164" fontId="17" fillId="9" borderId="11" xfId="0" applyNumberFormat="1" applyFont="1" applyFill="1" applyBorder="1" applyAlignment="1">
      <alignment horizontal="center" vertical="center"/>
    </xf>
    <xf numFmtId="164" fontId="17" fillId="9" borderId="30" xfId="0" applyNumberFormat="1" applyFont="1" applyFill="1" applyBorder="1" applyAlignment="1">
      <alignment horizontal="center" vertical="center"/>
    </xf>
    <xf numFmtId="164" fontId="16" fillId="11" borderId="29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</cellXfs>
  <cellStyles count="2">
    <cellStyle name="Normal" xfId="0" builtinId="0"/>
    <cellStyle name="Normal 2" xfId="1" xr:uid="{4B74FC0F-7996-48EB-850E-352F011D978E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C0C0C0"/>
      <rgbColor rgb="FF969696"/>
      <rgbColor rgb="FFDD0806"/>
      <rgbColor rgb="FF0000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E9B"/>
      <color rgb="FFFFC95D"/>
      <color rgb="FFFFC043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2019497</xdr:colOff>
      <xdr:row>0</xdr:row>
      <xdr:rowOff>161925</xdr:rowOff>
    </xdr:from>
    <xdr:to>
      <xdr:col>2</xdr:col>
      <xdr:colOff>2085975</xdr:colOff>
      <xdr:row>0</xdr:row>
      <xdr:rowOff>1162050</xdr:rowOff>
    </xdr:to>
    <xdr:pic>
      <xdr:nvPicPr>
        <xdr:cNvPr id="2" name="Logo 8-24-17" descr="Logo 8-24-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497" y="161925"/>
          <a:ext cx="3314503" cy="1000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19050</xdr:rowOff>
    </xdr:from>
    <xdr:to>
      <xdr:col>1</xdr:col>
      <xdr:colOff>3196330</xdr:colOff>
      <xdr:row>1</xdr:row>
      <xdr:rowOff>288376</xdr:rowOff>
    </xdr:to>
    <xdr:pic>
      <xdr:nvPicPr>
        <xdr:cNvPr id="2" name="Logo 8-24-17" descr="Logo 8-24-17">
          <a:extLst>
            <a:ext uri="{FF2B5EF4-FFF2-40B4-BE49-F238E27FC236}">
              <a16:creationId xmlns:a16="http://schemas.microsoft.com/office/drawing/2014/main" id="{AAA194F6-E4EE-476F-8D5A-F5E57BB85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9050"/>
          <a:ext cx="2586730" cy="71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elena King" id="{F697A4AE-138E-43CE-A835-F01DD9B953A1}" userId="S::cking@bbhcflorida.org::be5bebbb-3892-43a2-997e-730067c780fe" providerId="AD"/>
</personList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7" dT="2021-08-27T22:19:03.95" personId="{F697A4AE-138E-43CE-A835-F01DD9B953A1}" id="{280C51E8-51A4-4D52-944D-F31871E75302}">
    <text>I think we can divide the partnerships related to the MMA plans so they can describe their relationships with the various plans, then add a question about partnerships with various community partners, see #18.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2"/>
  <sheetViews>
    <sheetView showGridLines="0" workbookViewId="0">
      <selection activeCell="A2" sqref="A2:C12"/>
    </sheetView>
  </sheetViews>
  <sheetFormatPr defaultColWidth="8.7109375" defaultRowHeight="12.75" customHeight="1" x14ac:dyDescent="0.25"/>
  <cols>
    <col min="1" max="1" width="39.85546875" style="11" customWidth="1"/>
    <col min="2" max="2" width="8.85546875" style="11" customWidth="1"/>
    <col min="3" max="3" width="77.85546875" style="11" bestFit="1" customWidth="1"/>
    <col min="4" max="6" width="8.85546875" style="11" customWidth="1"/>
    <col min="7" max="7" width="25" style="11" customWidth="1"/>
    <col min="8" max="250" width="8.85546875" style="11" customWidth="1"/>
    <col min="251" max="16384" width="8.7109375" style="12"/>
  </cols>
  <sheetData>
    <row r="1" spans="1:250" s="8" customFormat="1" ht="94.5" customHeight="1" x14ac:dyDescent="0.25">
      <c r="A1" s="7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</row>
    <row r="2" spans="1:250" s="8" customFormat="1" ht="46.5" customHeight="1" x14ac:dyDescent="0.25">
      <c r="A2" s="46" t="s">
        <v>0</v>
      </c>
      <c r="B2" s="47"/>
      <c r="C2" s="17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</row>
    <row r="3" spans="1:250" ht="17.100000000000001" customHeight="1" x14ac:dyDescent="0.25">
      <c r="A3" s="45"/>
      <c r="B3" s="45"/>
      <c r="C3" s="18"/>
      <c r="IL3" s="12"/>
      <c r="IM3" s="12"/>
      <c r="IN3" s="12"/>
      <c r="IO3" s="12"/>
      <c r="IP3" s="12"/>
    </row>
    <row r="4" spans="1:250" ht="31.5" customHeight="1" x14ac:dyDescent="0.25">
      <c r="A4" s="13"/>
      <c r="B4" s="14">
        <v>0</v>
      </c>
      <c r="C4" s="15" t="s">
        <v>2</v>
      </c>
      <c r="IL4" s="12"/>
      <c r="IM4" s="12"/>
      <c r="IN4" s="12"/>
      <c r="IO4" s="12"/>
      <c r="IP4" s="12"/>
    </row>
    <row r="5" spans="1:250" ht="34.5" customHeight="1" x14ac:dyDescent="0.25">
      <c r="A5" s="16"/>
      <c r="B5" s="14">
        <v>1</v>
      </c>
      <c r="C5" s="15" t="s">
        <v>3</v>
      </c>
      <c r="IL5" s="12"/>
      <c r="IM5" s="12"/>
      <c r="IN5" s="12"/>
      <c r="IO5" s="12"/>
      <c r="IP5" s="12"/>
    </row>
    <row r="6" spans="1:250" ht="35.25" customHeight="1" x14ac:dyDescent="0.25">
      <c r="A6" s="16"/>
      <c r="B6" s="14">
        <v>2</v>
      </c>
      <c r="C6" s="15" t="s">
        <v>4</v>
      </c>
      <c r="IL6" s="12"/>
      <c r="IM6" s="12"/>
      <c r="IN6" s="12"/>
      <c r="IO6" s="12"/>
      <c r="IP6" s="12"/>
    </row>
    <row r="7" spans="1:250" ht="47.25" customHeight="1" x14ac:dyDescent="0.25">
      <c r="A7" s="16"/>
      <c r="B7" s="14">
        <v>3</v>
      </c>
      <c r="C7" s="19" t="s">
        <v>5</v>
      </c>
      <c r="IL7" s="12"/>
      <c r="IM7" s="12"/>
      <c r="IN7" s="12"/>
      <c r="IO7" s="12"/>
      <c r="IP7" s="12"/>
    </row>
    <row r="8" spans="1:250" ht="37.5" customHeight="1" x14ac:dyDescent="0.25">
      <c r="A8" s="16"/>
      <c r="B8" s="14">
        <v>4</v>
      </c>
      <c r="C8" s="19" t="s">
        <v>6</v>
      </c>
      <c r="IL8" s="12"/>
      <c r="IM8" s="12"/>
      <c r="IN8" s="12"/>
      <c r="IO8" s="12"/>
      <c r="IP8" s="12"/>
    </row>
    <row r="9" spans="1:250" ht="31.5" customHeight="1" x14ac:dyDescent="0.25">
      <c r="A9" s="16"/>
      <c r="B9" s="14">
        <v>5</v>
      </c>
      <c r="C9" s="15" t="s">
        <v>7</v>
      </c>
      <c r="IL9" s="12"/>
      <c r="IM9" s="12"/>
      <c r="IN9" s="12"/>
      <c r="IO9" s="12"/>
      <c r="IP9" s="12"/>
    </row>
    <row r="10" spans="1:250" ht="15.75" customHeight="1" x14ac:dyDescent="0.25">
      <c r="IL10" s="12"/>
      <c r="IM10" s="12"/>
      <c r="IN10" s="12"/>
      <c r="IO10" s="12"/>
      <c r="IP10" s="12"/>
    </row>
    <row r="12" spans="1:250" ht="12.75" customHeight="1" x14ac:dyDescent="0.25">
      <c r="A12" s="11" t="s">
        <v>31</v>
      </c>
    </row>
  </sheetData>
  <mergeCells count="2">
    <mergeCell ref="A3:B3"/>
    <mergeCell ref="A2:B2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6F27-BC90-435A-868E-C131E96A5A6E}">
  <dimension ref="A1:IN38"/>
  <sheetViews>
    <sheetView tabSelected="1" topLeftCell="A20" zoomScale="130" zoomScaleNormal="130" workbookViewId="0">
      <selection activeCell="J20" sqref="J20"/>
    </sheetView>
  </sheetViews>
  <sheetFormatPr defaultColWidth="8.7109375" defaultRowHeight="14.25" x14ac:dyDescent="0.2"/>
  <cols>
    <col min="1" max="1" width="3.85546875" style="44" customWidth="1"/>
    <col min="2" max="2" width="62.28515625" style="20" customWidth="1"/>
    <col min="3" max="3" width="22.28515625" style="2" customWidth="1"/>
    <col min="4" max="4" width="19.42578125" style="3" customWidth="1"/>
    <col min="5" max="6" width="18.28515625" style="1" customWidth="1"/>
    <col min="7" max="7" width="18.28515625" style="72" customWidth="1"/>
    <col min="8" max="8" width="14.7109375" style="1" customWidth="1"/>
    <col min="9" max="248" width="8.85546875" style="1" customWidth="1"/>
  </cols>
  <sheetData>
    <row r="1" spans="1:248" ht="35.25" customHeight="1" thickTop="1" thickBot="1" x14ac:dyDescent="0.25">
      <c r="A1" s="41"/>
      <c r="B1" s="25"/>
      <c r="C1" s="50" t="s">
        <v>18</v>
      </c>
      <c r="D1" s="51"/>
      <c r="E1" s="51"/>
      <c r="F1" s="51"/>
      <c r="G1" s="52"/>
    </row>
    <row r="2" spans="1:248" ht="30" customHeight="1" thickBot="1" x14ac:dyDescent="0.25">
      <c r="A2" s="42"/>
      <c r="B2" s="26"/>
      <c r="C2" s="28" t="s">
        <v>11</v>
      </c>
      <c r="D2" s="53" t="s">
        <v>36</v>
      </c>
      <c r="E2" s="54"/>
      <c r="F2" s="39" t="s">
        <v>10</v>
      </c>
      <c r="G2" s="66"/>
    </row>
    <row r="3" spans="1:248" s="23" customFormat="1" ht="29.25" customHeight="1" x14ac:dyDescent="0.2">
      <c r="A3" s="43"/>
      <c r="B3" s="48" t="s">
        <v>8</v>
      </c>
      <c r="C3" s="29" t="s">
        <v>35</v>
      </c>
      <c r="D3" s="29" t="s">
        <v>35</v>
      </c>
      <c r="E3" s="29" t="s">
        <v>35</v>
      </c>
      <c r="F3" s="29" t="s">
        <v>35</v>
      </c>
      <c r="G3" s="67" t="s">
        <v>43</v>
      </c>
      <c r="H3" s="21"/>
      <c r="I3" s="21"/>
      <c r="J3" s="21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</row>
    <row r="4" spans="1:248" s="23" customFormat="1" ht="31.5" customHeight="1" thickBot="1" x14ac:dyDescent="0.25">
      <c r="A4" s="43"/>
      <c r="B4" s="49"/>
      <c r="C4" s="27" t="s">
        <v>37</v>
      </c>
      <c r="D4" s="27" t="s">
        <v>42</v>
      </c>
      <c r="E4" s="27" t="s">
        <v>38</v>
      </c>
      <c r="F4" s="27" t="s">
        <v>39</v>
      </c>
      <c r="G4" s="68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</row>
    <row r="5" spans="1:248" ht="39" customHeight="1" thickTop="1" thickBot="1" x14ac:dyDescent="0.25">
      <c r="A5" s="44">
        <v>1</v>
      </c>
      <c r="B5" s="30" t="s">
        <v>15</v>
      </c>
      <c r="C5" s="63">
        <v>4</v>
      </c>
      <c r="D5" s="64">
        <v>3</v>
      </c>
      <c r="E5" s="60" t="s">
        <v>45</v>
      </c>
      <c r="F5" s="64">
        <v>5</v>
      </c>
      <c r="G5" s="69">
        <f>AVERAGE(C5:F5)</f>
        <v>4</v>
      </c>
      <c r="H5" s="58"/>
    </row>
    <row r="6" spans="1:248" ht="40.5" customHeight="1" thickTop="1" thickBot="1" x14ac:dyDescent="0.25">
      <c r="A6" s="40">
        <f>A5+1</f>
        <v>2</v>
      </c>
      <c r="B6" s="35" t="s">
        <v>16</v>
      </c>
      <c r="C6" s="62">
        <v>3</v>
      </c>
      <c r="D6" s="65">
        <v>4</v>
      </c>
      <c r="E6" s="61">
        <v>4</v>
      </c>
      <c r="F6" s="65">
        <v>4</v>
      </c>
      <c r="G6" s="69">
        <f t="shared" ref="G6:G26" si="0">AVERAGE(C6:F6)</f>
        <v>3.75</v>
      </c>
    </row>
    <row r="7" spans="1:248" ht="65.25" customHeight="1" thickTop="1" thickBot="1" x14ac:dyDescent="0.25">
      <c r="A7" s="40">
        <f t="shared" ref="A7:A26" si="1">A6+1</f>
        <v>3</v>
      </c>
      <c r="B7" s="35" t="s">
        <v>17</v>
      </c>
      <c r="C7" s="62">
        <v>4</v>
      </c>
      <c r="D7" s="65">
        <v>4</v>
      </c>
      <c r="E7" s="61">
        <v>3</v>
      </c>
      <c r="F7" s="65">
        <v>4</v>
      </c>
      <c r="G7" s="69">
        <f t="shared" si="0"/>
        <v>3.75</v>
      </c>
    </row>
    <row r="8" spans="1:248" ht="51.75" customHeight="1" thickTop="1" thickBot="1" x14ac:dyDescent="0.25">
      <c r="A8" s="40">
        <f t="shared" si="1"/>
        <v>4</v>
      </c>
      <c r="B8" s="36" t="s">
        <v>28</v>
      </c>
      <c r="C8" s="62">
        <v>4</v>
      </c>
      <c r="D8" s="65">
        <v>4</v>
      </c>
      <c r="E8" s="61">
        <v>5</v>
      </c>
      <c r="F8" s="65">
        <v>5</v>
      </c>
      <c r="G8" s="69">
        <f t="shared" si="0"/>
        <v>4.5</v>
      </c>
    </row>
    <row r="9" spans="1:248" ht="37.5" customHeight="1" thickTop="1" thickBot="1" x14ac:dyDescent="0.25">
      <c r="A9" s="40">
        <f t="shared" si="1"/>
        <v>5</v>
      </c>
      <c r="B9" s="36" t="s">
        <v>12</v>
      </c>
      <c r="C9" s="62">
        <v>3</v>
      </c>
      <c r="D9" s="65">
        <v>4</v>
      </c>
      <c r="E9" s="61">
        <v>4</v>
      </c>
      <c r="F9" s="65">
        <v>4</v>
      </c>
      <c r="G9" s="69">
        <f t="shared" si="0"/>
        <v>3.75</v>
      </c>
    </row>
    <row r="10" spans="1:248" ht="45" customHeight="1" thickTop="1" thickBot="1" x14ac:dyDescent="0.25">
      <c r="A10" s="40">
        <f t="shared" si="1"/>
        <v>6</v>
      </c>
      <c r="B10" s="37" t="s">
        <v>32</v>
      </c>
      <c r="C10" s="62">
        <v>4</v>
      </c>
      <c r="D10" s="65">
        <v>4</v>
      </c>
      <c r="E10" s="61">
        <v>3</v>
      </c>
      <c r="F10" s="65">
        <v>4.5</v>
      </c>
      <c r="G10" s="69">
        <f t="shared" si="0"/>
        <v>3.875</v>
      </c>
    </row>
    <row r="11" spans="1:248" ht="45" customHeight="1" thickTop="1" thickBot="1" x14ac:dyDescent="0.25">
      <c r="A11" s="40">
        <f t="shared" si="1"/>
        <v>7</v>
      </c>
      <c r="B11" s="36" t="s">
        <v>29</v>
      </c>
      <c r="C11" s="62">
        <v>3</v>
      </c>
      <c r="D11" s="65">
        <v>3</v>
      </c>
      <c r="E11" s="61">
        <v>4</v>
      </c>
      <c r="F11" s="65">
        <v>4</v>
      </c>
      <c r="G11" s="69">
        <f t="shared" si="0"/>
        <v>3.5</v>
      </c>
    </row>
    <row r="12" spans="1:248" ht="93" customHeight="1" thickTop="1" thickBot="1" x14ac:dyDescent="0.25">
      <c r="A12" s="40">
        <f t="shared" si="1"/>
        <v>8</v>
      </c>
      <c r="B12" s="38" t="s">
        <v>19</v>
      </c>
      <c r="C12" s="62">
        <v>4</v>
      </c>
      <c r="D12" s="65">
        <v>4</v>
      </c>
      <c r="E12" s="61">
        <v>3</v>
      </c>
      <c r="F12" s="65">
        <v>4</v>
      </c>
      <c r="G12" s="69">
        <f t="shared" si="0"/>
        <v>3.75</v>
      </c>
    </row>
    <row r="13" spans="1:248" ht="57" customHeight="1" thickTop="1" thickBot="1" x14ac:dyDescent="0.25">
      <c r="A13" s="40">
        <f t="shared" si="1"/>
        <v>9</v>
      </c>
      <c r="B13" s="33" t="s">
        <v>21</v>
      </c>
      <c r="C13" s="62">
        <v>3</v>
      </c>
      <c r="D13" s="65">
        <v>4</v>
      </c>
      <c r="E13" s="62">
        <v>3</v>
      </c>
      <c r="F13" s="65">
        <v>4</v>
      </c>
      <c r="G13" s="69">
        <f t="shared" si="0"/>
        <v>3.5</v>
      </c>
    </row>
    <row r="14" spans="1:248" ht="51.75" customHeight="1" thickTop="1" thickBot="1" x14ac:dyDescent="0.25">
      <c r="A14" s="40">
        <f t="shared" si="1"/>
        <v>10</v>
      </c>
      <c r="B14" s="31" t="s">
        <v>20</v>
      </c>
      <c r="C14" s="62"/>
      <c r="D14" s="65">
        <v>5</v>
      </c>
      <c r="E14" s="62">
        <v>4</v>
      </c>
      <c r="F14" s="65">
        <v>4</v>
      </c>
      <c r="G14" s="69">
        <f t="shared" si="0"/>
        <v>4.333333333333333</v>
      </c>
    </row>
    <row r="15" spans="1:248" ht="48" customHeight="1" thickTop="1" thickBot="1" x14ac:dyDescent="0.25">
      <c r="A15" s="40">
        <f t="shared" si="1"/>
        <v>11</v>
      </c>
      <c r="B15" s="32" t="s">
        <v>13</v>
      </c>
      <c r="C15" s="62">
        <v>3</v>
      </c>
      <c r="D15" s="65">
        <v>4</v>
      </c>
      <c r="E15" s="62">
        <v>3</v>
      </c>
      <c r="F15" s="65">
        <v>4</v>
      </c>
      <c r="G15" s="69">
        <f t="shared" si="0"/>
        <v>3.5</v>
      </c>
    </row>
    <row r="16" spans="1:248" ht="60.75" customHeight="1" thickTop="1" thickBot="1" x14ac:dyDescent="0.25">
      <c r="A16" s="40">
        <f t="shared" si="1"/>
        <v>12</v>
      </c>
      <c r="B16" s="31" t="s">
        <v>33</v>
      </c>
      <c r="C16" s="62">
        <v>4</v>
      </c>
      <c r="D16" s="65">
        <v>4</v>
      </c>
      <c r="E16" s="62">
        <v>3</v>
      </c>
      <c r="F16" s="65">
        <v>4</v>
      </c>
      <c r="G16" s="69">
        <f t="shared" si="0"/>
        <v>3.75</v>
      </c>
    </row>
    <row r="17" spans="1:248" ht="34.5" customHeight="1" thickTop="1" thickBot="1" x14ac:dyDescent="0.25">
      <c r="A17" s="40">
        <f t="shared" si="1"/>
        <v>13</v>
      </c>
      <c r="B17" s="31" t="s">
        <v>22</v>
      </c>
      <c r="C17" s="62">
        <v>3</v>
      </c>
      <c r="D17" s="65">
        <v>4</v>
      </c>
      <c r="E17" s="62">
        <v>3</v>
      </c>
      <c r="F17" s="65">
        <v>5</v>
      </c>
      <c r="G17" s="69">
        <f t="shared" si="0"/>
        <v>3.75</v>
      </c>
    </row>
    <row r="18" spans="1:248" ht="40.5" customHeight="1" thickTop="1" thickBot="1" x14ac:dyDescent="0.25">
      <c r="A18" s="40">
        <f t="shared" si="1"/>
        <v>14</v>
      </c>
      <c r="B18" s="31" t="s">
        <v>23</v>
      </c>
      <c r="C18" s="62">
        <v>4</v>
      </c>
      <c r="D18" s="65">
        <v>3</v>
      </c>
      <c r="E18" s="62">
        <v>3</v>
      </c>
      <c r="F18" s="65">
        <v>5</v>
      </c>
      <c r="G18" s="69">
        <f t="shared" si="0"/>
        <v>3.75</v>
      </c>
    </row>
    <row r="19" spans="1:248" ht="45" customHeight="1" thickTop="1" thickBot="1" x14ac:dyDescent="0.25">
      <c r="A19" s="40">
        <f t="shared" si="1"/>
        <v>15</v>
      </c>
      <c r="B19" s="31" t="s">
        <v>24</v>
      </c>
      <c r="C19" s="62">
        <v>4</v>
      </c>
      <c r="D19" s="65">
        <v>3</v>
      </c>
      <c r="E19" s="62">
        <v>3</v>
      </c>
      <c r="F19" s="65">
        <v>5</v>
      </c>
      <c r="G19" s="69">
        <f t="shared" si="0"/>
        <v>3.75</v>
      </c>
    </row>
    <row r="20" spans="1:248" ht="44.25" customHeight="1" thickTop="1" thickBot="1" x14ac:dyDescent="0.25">
      <c r="A20" s="40">
        <f t="shared" si="1"/>
        <v>16</v>
      </c>
      <c r="B20" s="31" t="s">
        <v>25</v>
      </c>
      <c r="C20" s="62">
        <v>4</v>
      </c>
      <c r="D20" s="65">
        <v>2</v>
      </c>
      <c r="E20" s="62">
        <v>3</v>
      </c>
      <c r="F20" s="65">
        <v>2</v>
      </c>
      <c r="G20" s="69">
        <f t="shared" si="0"/>
        <v>2.75</v>
      </c>
    </row>
    <row r="21" spans="1:248" ht="39" customHeight="1" thickTop="1" thickBot="1" x14ac:dyDescent="0.25">
      <c r="A21" s="40">
        <f t="shared" si="1"/>
        <v>17</v>
      </c>
      <c r="B21" s="34" t="s">
        <v>9</v>
      </c>
      <c r="C21" s="62">
        <v>4</v>
      </c>
      <c r="D21" s="65">
        <v>3</v>
      </c>
      <c r="E21" s="62">
        <v>1</v>
      </c>
      <c r="F21" s="65">
        <v>4</v>
      </c>
      <c r="G21" s="69">
        <f t="shared" si="0"/>
        <v>3</v>
      </c>
    </row>
    <row r="22" spans="1:248" ht="55.5" customHeight="1" thickTop="1" thickBot="1" x14ac:dyDescent="0.25">
      <c r="A22" s="40">
        <f t="shared" si="1"/>
        <v>18</v>
      </c>
      <c r="B22" s="34" t="s">
        <v>26</v>
      </c>
      <c r="C22" s="62">
        <v>3</v>
      </c>
      <c r="D22" s="65">
        <v>3</v>
      </c>
      <c r="E22" s="62">
        <v>4</v>
      </c>
      <c r="F22" s="65">
        <v>4</v>
      </c>
      <c r="G22" s="69">
        <f t="shared" si="0"/>
        <v>3.5</v>
      </c>
    </row>
    <row r="23" spans="1:248" s="23" customFormat="1" ht="87.75" customHeight="1" thickTop="1" thickBot="1" x14ac:dyDescent="0.25">
      <c r="A23" s="40">
        <f t="shared" si="1"/>
        <v>19</v>
      </c>
      <c r="B23" s="34" t="s">
        <v>34</v>
      </c>
      <c r="C23" s="62">
        <v>4</v>
      </c>
      <c r="D23" s="65">
        <v>4</v>
      </c>
      <c r="E23" s="62">
        <v>2</v>
      </c>
      <c r="F23" s="65">
        <v>5</v>
      </c>
      <c r="G23" s="69">
        <f t="shared" si="0"/>
        <v>3.75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</row>
    <row r="24" spans="1:248" s="23" customFormat="1" ht="36" customHeight="1" thickTop="1" thickBot="1" x14ac:dyDescent="0.25">
      <c r="A24" s="40">
        <f t="shared" si="1"/>
        <v>20</v>
      </c>
      <c r="B24" s="34" t="s">
        <v>27</v>
      </c>
      <c r="C24" s="62">
        <v>4</v>
      </c>
      <c r="D24" s="65">
        <v>3</v>
      </c>
      <c r="E24" s="62">
        <v>1</v>
      </c>
      <c r="F24" s="65">
        <v>4</v>
      </c>
      <c r="G24" s="69">
        <f t="shared" si="0"/>
        <v>3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</row>
    <row r="25" spans="1:248" ht="37.5" customHeight="1" thickTop="1" thickBot="1" x14ac:dyDescent="0.25">
      <c r="A25" s="40">
        <f t="shared" si="1"/>
        <v>21</v>
      </c>
      <c r="B25" s="34" t="s">
        <v>14</v>
      </c>
      <c r="C25" s="62">
        <v>3</v>
      </c>
      <c r="D25" s="65">
        <v>4</v>
      </c>
      <c r="E25" s="62">
        <v>1</v>
      </c>
      <c r="F25" s="65">
        <v>3</v>
      </c>
      <c r="G25" s="69">
        <f t="shared" si="0"/>
        <v>2.75</v>
      </c>
    </row>
    <row r="26" spans="1:248" ht="35.25" customHeight="1" thickTop="1" thickBot="1" x14ac:dyDescent="0.25">
      <c r="A26" s="40">
        <f t="shared" si="1"/>
        <v>22</v>
      </c>
      <c r="B26" s="36" t="s">
        <v>30</v>
      </c>
      <c r="C26" s="62">
        <v>4</v>
      </c>
      <c r="D26" s="65">
        <v>4</v>
      </c>
      <c r="E26" s="62">
        <v>4</v>
      </c>
      <c r="F26" s="65">
        <v>4</v>
      </c>
      <c r="G26" s="70">
        <f t="shared" si="0"/>
        <v>4</v>
      </c>
    </row>
    <row r="27" spans="1:248" s="57" customFormat="1" ht="51" customHeight="1" thickTop="1" thickBot="1" x14ac:dyDescent="0.25">
      <c r="A27" s="4"/>
      <c r="B27" s="24" t="s">
        <v>40</v>
      </c>
      <c r="C27" s="55">
        <f>SUM(C5:C26)</f>
        <v>76</v>
      </c>
      <c r="D27" s="55">
        <f>SUM(D5:D26)</f>
        <v>80</v>
      </c>
      <c r="E27" s="55">
        <f>SUM(E5:E26)</f>
        <v>64</v>
      </c>
      <c r="F27" s="59">
        <f>SUM(F5:F26)</f>
        <v>91.5</v>
      </c>
      <c r="G27" s="71">
        <f>SUM(B27:F27)</f>
        <v>311.5</v>
      </c>
      <c r="H27" s="1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</row>
    <row r="28" spans="1:248" ht="12.75" customHeight="1" thickTop="1" x14ac:dyDescent="0.2"/>
    <row r="29" spans="1:248" s="57" customFormat="1" ht="51" customHeight="1" thickBot="1" x14ac:dyDescent="0.25">
      <c r="A29" s="4"/>
      <c r="B29" s="24" t="s">
        <v>41</v>
      </c>
      <c r="C29" s="55">
        <f>AVERAGE(C27:F27)</f>
        <v>77.875</v>
      </c>
      <c r="D29" s="3"/>
      <c r="E29" s="1"/>
      <c r="F29" s="1"/>
      <c r="G29" s="72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</row>
    <row r="30" spans="1:248" ht="12.75" customHeight="1" thickTop="1" x14ac:dyDescent="0.2"/>
    <row r="31" spans="1:248" ht="12.75" customHeight="1" x14ac:dyDescent="0.2"/>
    <row r="32" spans="1:248" ht="12.75" customHeight="1" x14ac:dyDescent="0.2"/>
    <row r="33" ht="12.75" customHeight="1" x14ac:dyDescent="0.2"/>
    <row r="38" ht="12.75" customHeight="1" x14ac:dyDescent="0.2"/>
  </sheetData>
  <mergeCells count="3">
    <mergeCell ref="B3:B4"/>
    <mergeCell ref="C1:G1"/>
    <mergeCell ref="D2:E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79E6-565B-4D45-BBBB-370F53E5761D}">
  <dimension ref="A1:A26"/>
  <sheetViews>
    <sheetView topLeftCell="A9" workbookViewId="0">
      <selection activeCell="A30" sqref="A30"/>
    </sheetView>
  </sheetViews>
  <sheetFormatPr defaultRowHeight="12.75" x14ac:dyDescent="0.2"/>
  <cols>
    <col min="1" max="1" width="55" customWidth="1"/>
  </cols>
  <sheetData>
    <row r="1" spans="1:1" x14ac:dyDescent="0.2">
      <c r="A1" s="6"/>
    </row>
    <row r="2" spans="1:1" x14ac:dyDescent="0.2">
      <c r="A2" s="5"/>
    </row>
    <row r="3" spans="1:1" x14ac:dyDescent="0.2">
      <c r="A3" s="5"/>
    </row>
    <row r="4" spans="1:1" x14ac:dyDescent="0.2">
      <c r="A4" s="5"/>
    </row>
    <row r="6" spans="1:1" x14ac:dyDescent="0.2">
      <c r="A6" s="6"/>
    </row>
    <row r="7" spans="1:1" x14ac:dyDescent="0.2">
      <c r="A7" s="5"/>
    </row>
    <row r="9" spans="1:1" x14ac:dyDescent="0.2">
      <c r="A9" s="5"/>
    </row>
    <row r="10" spans="1:1" x14ac:dyDescent="0.2">
      <c r="A10" s="5"/>
    </row>
    <row r="13" spans="1:1" x14ac:dyDescent="0.2">
      <c r="A13" s="6"/>
    </row>
    <row r="14" spans="1:1" x14ac:dyDescent="0.2">
      <c r="A14" s="5"/>
    </row>
    <row r="15" spans="1:1" x14ac:dyDescent="0.2">
      <c r="A15" s="5"/>
    </row>
    <row r="16" spans="1:1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6"/>
    </row>
    <row r="20" spans="1:1" x14ac:dyDescent="0.2">
      <c r="A20" s="6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A771DAFF961D4C949524077ABC6138" ma:contentTypeVersion="4" ma:contentTypeDescription="Create a new document." ma:contentTypeScope="" ma:versionID="0084eb2c0ea161a18d4232750746914e">
  <xsd:schema xmlns:xsd="http://www.w3.org/2001/XMLSchema" xmlns:xs="http://www.w3.org/2001/XMLSchema" xmlns:p="http://schemas.microsoft.com/office/2006/metadata/properties" xmlns:ns2="389dadd3-1582-46c3-b5f8-5e39656c817e" targetNamespace="http://schemas.microsoft.com/office/2006/metadata/properties" ma:root="true" ma:fieldsID="de962ff5466ec0480d4920da3c0e30aa" ns2:_="">
    <xsd:import namespace="389dadd3-1582-46c3-b5f8-5e39656c81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dadd3-1582-46c3-b5f8-5e39656c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9C178-AB34-422A-8E3A-DBD9AD8DA6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24A5DC-02FD-46B9-B814-6D3C59288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2192A-02D8-47B8-A97D-3EB547C50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dadd3-1582-46c3-b5f8-5e39656c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and Instructions</vt:lpstr>
      <vt:lpstr>Scoring Grid additional space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verpatnv@comcast.net</dc:creator>
  <cp:keywords/>
  <dc:description/>
  <cp:lastModifiedBy>Elida Segrera</cp:lastModifiedBy>
  <cp:revision/>
  <dcterms:created xsi:type="dcterms:W3CDTF">2017-12-10T10:02:13Z</dcterms:created>
  <dcterms:modified xsi:type="dcterms:W3CDTF">2022-06-13T12:19:52Z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0x010100F9A771DAFF961D4C949524077ABC6138</vt:lpwstr>
  </property>
</Properties>
</file>